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1"/>
  <workbookPr/>
  <mc:AlternateContent xmlns:mc="http://schemas.openxmlformats.org/markup-compatibility/2006">
    <mc:Choice Requires="x15">
      <x15ac:absPath xmlns:x15ac="http://schemas.microsoft.com/office/spreadsheetml/2010/11/ac" url="C:\Users\Оксана Соляннікова\Desktop\комун.майно\сесії VIII скликання\28 сесія\"/>
    </mc:Choice>
  </mc:AlternateContent>
  <xr:revisionPtr revIDLastSave="0" documentId="13_ncr:1_{77ABAC39-5324-4920-B91E-68024955C46E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8" i="1"/>
  <c r="F40" i="1" s="1"/>
  <c r="D40" i="1"/>
</calcChain>
</file>

<file path=xl/sharedStrings.xml><?xml version="1.0" encoding="utf-8"?>
<sst xmlns="http://schemas.openxmlformats.org/spreadsheetml/2006/main" count="81" uniqueCount="51">
  <si>
    <t>Електрокрдіограф ЕСG-1101B</t>
  </si>
  <si>
    <t>Настільна центрафуга низької швидкості TDZA-WS</t>
  </si>
  <si>
    <t>Стіл для обробки малюків PMKA942813.001-09</t>
  </si>
  <si>
    <t>Крісло гінекологічне PMKA 942856.001-01</t>
  </si>
  <si>
    <t>Шафа для інструментарію та медикаментів PMKA 942819.001-10</t>
  </si>
  <si>
    <t xml:space="preserve">Апарат Easy Touch для вимір. Рівня глюкози в крові+Test смужки Easy Touch для вимір. Рівня глюкози в крові 2х№50 </t>
  </si>
  <si>
    <t>компл</t>
  </si>
  <si>
    <t>шт.</t>
  </si>
  <si>
    <t>Персональні ваги, електронні, для дорослих," Romed"(118ЕА)</t>
  </si>
  <si>
    <t>Ростомір "Medicare",  модель MR-200</t>
  </si>
  <si>
    <t>Медична вимірювальна стрічка "Medicare"</t>
  </si>
  <si>
    <t>Светоскоп типа RAPPAPORT "Medicare"</t>
  </si>
  <si>
    <t>Термометр електричний медичний MRTI "Medicar"</t>
  </si>
  <si>
    <t>Апарат для вимірювання кров'яного тиску ( сфігмоманометр) "Medicar"</t>
  </si>
  <si>
    <t>Пульсоксиметр "Medicar" FPX-034</t>
  </si>
  <si>
    <t>Діагностичний набір ( YS-2003-P)</t>
  </si>
  <si>
    <t>Ліхтарик Romed тип люкс (з батарейкою) PEN-DLB</t>
  </si>
  <si>
    <t>Пікфлоуметр "Medicar" PFM-1</t>
  </si>
  <si>
    <t>Набір таблиць для перевірки зору</t>
  </si>
  <si>
    <t>Домога при тавмах і переломах: набір шин з неоперену 0704. Комірець комплект 6 шт. Attocho, 0726, Ізотермічна ковдра 0982. Мішок респіраційний "Medicar"</t>
  </si>
  <si>
    <t>Сумка-укладка лікаря</t>
  </si>
  <si>
    <t>Лотки ниркоподібні ( 6х8х2, 12х10х2, 18х12х2 по2)</t>
  </si>
  <si>
    <t>Стіл для інструментарію PMKA 942813/001-05</t>
  </si>
  <si>
    <t>Перкусійний молоток 18.5 см/7</t>
  </si>
  <si>
    <t>Сумка-термоконтейнер переносна СТП 4л</t>
  </si>
  <si>
    <t>BS4 отоскопом, дерматоскопом, ларингоскопом</t>
  </si>
  <si>
    <t>компл.</t>
  </si>
  <si>
    <t>Светоскоп з подвійною головкою  "Medicar"</t>
  </si>
  <si>
    <t>Монітор функцій пацієнта HMS 7500 з цифровим інтерфесом:      - Електрокардіологічне дослідження (12 каналів)                                  - Не інвазійне вимірювання артеріального тиску                                  - Не інвазійне вимірювання насиченості крові киснем                      - Не інвазійне вимірювання частоти пульсу ( пульсометр)              - Фотозйомка та аудіозапис                                                                              - Передча даних для телемедичних консультацій                               - Обмін даними та результатами обстеження за допомогою вебплатформи                                                                                                     2 Безконтактний інфрачервоний термометр з інтрфейсом Bluetooch HTD8808E                                                                                           3 Спірометр з інтерфейсом Bluetooch (мундштук до спірометру, багаторазовий-2шт., затискач для носу-1шт.)           4 Цифровий дерматоскоп DE-300                                                               5 Цифрова оглядова камера                                                                         6 Транспортна валіза                                                                                         7 Інструкція користувача (1 шт.)</t>
  </si>
  <si>
    <t>Всього:</t>
  </si>
  <si>
    <t>*</t>
  </si>
  <si>
    <t>Од. виміру </t>
  </si>
  <si>
    <t>Кількість </t>
  </si>
  <si>
    <t>Найменування</t>
  </si>
  <si>
    <t>№ з/п</t>
  </si>
  <si>
    <t>Ціна за одиницю (без ПДВ)</t>
  </si>
  <si>
    <t>Ваги для новонароджених, електронні, " Romed" 20</t>
  </si>
  <si>
    <t>холодильник медичний фармацевтичний 60л 2-8 С</t>
  </si>
  <si>
    <t>Кушетка медична</t>
  </si>
  <si>
    <t>Електрокардіограф "ЮКАРД 100 з пристроєм прийому/передачі даних</t>
  </si>
  <si>
    <t xml:space="preserve">Додаток </t>
  </si>
  <si>
    <t>селищної ради VIII скликання</t>
  </si>
  <si>
    <t xml:space="preserve">23 жовтня 2024 р. № </t>
  </si>
  <si>
    <t>Комплект вмонтованих та встановлених меблів медичного та виробничо-господарського призначення</t>
  </si>
  <si>
    <t>Сума</t>
  </si>
  <si>
    <t>до рішення 28 сесії Ємільчинської</t>
  </si>
  <si>
    <t xml:space="preserve">крім того ПДВ </t>
  </si>
  <si>
    <t xml:space="preserve">Перелік нерухомого майна, медичного, технологічного обладнання та меблів об’єкта «Амбулаторія на 1-2 лікаря по вул. Центральна, 6-А с. Підлуби Ємільчинського району Житомирської області» </t>
  </si>
  <si>
    <t>Будівля амбулаторії на 1-2 лікаря з житлом</t>
  </si>
  <si>
    <t>Секретар ради</t>
  </si>
  <si>
    <t>Інна Остапчук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</si>
</sst>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2" fontId="1" fillId="0" borderId="0" xfId="0" applyNumberFormat="1" applyFont="1"/>
    <xf numFmtId="2" fontId="1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tabSelected="1" workbookViewId="0">
      <selection activeCell="I47" sqref="I47"/>
    </sheetView>
  </sheetViews>
  <sheetFormatPr defaultRowHeight="14.3" x14ac:dyDescent="0.25"/>
  <cols>
    <col min="1" max="1" width="4.875" style="2" customWidth="1"/>
    <col min="2" max="2" width="47.375" customWidth="1"/>
    <col min="3" max="3" width="6.5" style="1" customWidth="1"/>
    <col min="4" max="4" width="6.25" style="1" customWidth="1"/>
    <col min="5" max="5" width="10.625" style="1" customWidth="1"/>
    <col min="6" max="6" width="10.375" style="1" customWidth="1"/>
    <col min="7" max="7" width="9.375" customWidth="1"/>
    <col min="9" max="9" width="12.5" customWidth="1"/>
    <col min="11" max="11" width="38.625" customWidth="1"/>
    <col min="20" max="20" width="8.5" customWidth="1"/>
  </cols>
  <sheetData>
    <row r="1" spans="1:7" ht="14.3" customHeight="1" x14ac:dyDescent="0.3">
      <c r="C1" s="30" t="s">
        <v>40</v>
      </c>
      <c r="D1" s="31"/>
      <c r="E1" s="31"/>
      <c r="F1" s="31"/>
      <c r="G1" s="20"/>
    </row>
    <row r="2" spans="1:7" ht="16.3" x14ac:dyDescent="0.3">
      <c r="C2" s="30" t="s">
        <v>45</v>
      </c>
      <c r="D2" s="31"/>
      <c r="E2" s="31"/>
      <c r="F2" s="31"/>
      <c r="G2" s="20"/>
    </row>
    <row r="3" spans="1:7" ht="16.3" x14ac:dyDescent="0.3">
      <c r="C3" s="30" t="s">
        <v>41</v>
      </c>
      <c r="D3" s="31"/>
      <c r="E3" s="31"/>
      <c r="F3" s="31"/>
      <c r="G3" s="20"/>
    </row>
    <row r="4" spans="1:7" ht="14.3" customHeight="1" x14ac:dyDescent="0.3">
      <c r="C4" s="30" t="s">
        <v>42</v>
      </c>
      <c r="D4" s="31"/>
      <c r="E4" s="31"/>
      <c r="F4" s="31"/>
      <c r="G4" s="20"/>
    </row>
    <row r="5" spans="1:7" ht="70" customHeight="1" x14ac:dyDescent="0.25">
      <c r="B5" s="29" t="s">
        <v>47</v>
      </c>
      <c r="C5" s="29"/>
      <c r="D5" s="29"/>
    </row>
    <row r="6" spans="1:7" ht="68.3" customHeight="1" x14ac:dyDescent="0.25">
      <c r="A6" s="3" t="s">
        <v>34</v>
      </c>
      <c r="B6" s="5" t="s">
        <v>33</v>
      </c>
      <c r="C6" s="15" t="s">
        <v>31</v>
      </c>
      <c r="D6" s="15" t="s">
        <v>32</v>
      </c>
      <c r="E6" s="6" t="s">
        <v>35</v>
      </c>
      <c r="F6" s="4" t="s">
        <v>44</v>
      </c>
    </row>
    <row r="7" spans="1:7" ht="16.3" customHeight="1" x14ac:dyDescent="0.25">
      <c r="A7" s="25">
        <v>1</v>
      </c>
      <c r="B7" s="23" t="s">
        <v>48</v>
      </c>
      <c r="C7" s="10" t="s">
        <v>7</v>
      </c>
      <c r="D7" s="10">
        <v>1</v>
      </c>
      <c r="E7" s="24">
        <v>6460283.5499999998</v>
      </c>
      <c r="F7" s="28">
        <v>6460283.5499999998</v>
      </c>
    </row>
    <row r="8" spans="1:7" x14ac:dyDescent="0.25">
      <c r="A8" s="7">
        <v>2</v>
      </c>
      <c r="B8" s="8" t="s">
        <v>0</v>
      </c>
      <c r="C8" s="9" t="s">
        <v>7</v>
      </c>
      <c r="D8" s="9">
        <v>2</v>
      </c>
      <c r="E8" s="17">
        <v>21368.17</v>
      </c>
      <c r="F8" s="17">
        <f>D8*E8</f>
        <v>42736.34</v>
      </c>
    </row>
    <row r="9" spans="1:7" x14ac:dyDescent="0.25">
      <c r="A9" s="25">
        <v>3</v>
      </c>
      <c r="B9" s="8" t="s">
        <v>1</v>
      </c>
      <c r="C9" s="10" t="s">
        <v>7</v>
      </c>
      <c r="D9" s="10">
        <v>1</v>
      </c>
      <c r="E9" s="17">
        <v>24994.44</v>
      </c>
      <c r="F9" s="17">
        <f t="shared" ref="F9:F38" si="0">D9*E9</f>
        <v>24994.44</v>
      </c>
    </row>
    <row r="10" spans="1:7" x14ac:dyDescent="0.25">
      <c r="A10" s="7">
        <v>4</v>
      </c>
      <c r="B10" s="8" t="s">
        <v>2</v>
      </c>
      <c r="C10" s="10" t="s">
        <v>7</v>
      </c>
      <c r="D10" s="10">
        <v>2</v>
      </c>
      <c r="E10" s="17">
        <v>4832.6099999999997</v>
      </c>
      <c r="F10" s="17">
        <f t="shared" si="0"/>
        <v>9665.2199999999993</v>
      </c>
    </row>
    <row r="11" spans="1:7" x14ac:dyDescent="0.25">
      <c r="A11" s="25">
        <v>5</v>
      </c>
      <c r="B11" s="8" t="s">
        <v>3</v>
      </c>
      <c r="C11" s="10" t="s">
        <v>7</v>
      </c>
      <c r="D11" s="10">
        <v>1</v>
      </c>
      <c r="E11" s="17">
        <v>10704.48</v>
      </c>
      <c r="F11" s="17">
        <f t="shared" si="0"/>
        <v>10704.48</v>
      </c>
    </row>
    <row r="12" spans="1:7" ht="28.55" x14ac:dyDescent="0.25">
      <c r="A12" s="7">
        <v>6</v>
      </c>
      <c r="B12" s="11" t="s">
        <v>4</v>
      </c>
      <c r="C12" s="10" t="s">
        <v>7</v>
      </c>
      <c r="D12" s="10">
        <v>4</v>
      </c>
      <c r="E12" s="17">
        <v>9519.7099999999991</v>
      </c>
      <c r="F12" s="17">
        <f t="shared" si="0"/>
        <v>38078.839999999997</v>
      </c>
    </row>
    <row r="13" spans="1:7" ht="42.8" x14ac:dyDescent="0.25">
      <c r="A13" s="25">
        <v>7</v>
      </c>
      <c r="B13" s="11" t="s">
        <v>5</v>
      </c>
      <c r="C13" s="10" t="s">
        <v>6</v>
      </c>
      <c r="D13" s="10">
        <v>2</v>
      </c>
      <c r="E13" s="17">
        <v>1247.1199999999999</v>
      </c>
      <c r="F13" s="17">
        <f t="shared" si="0"/>
        <v>2494.2399999999998</v>
      </c>
    </row>
    <row r="14" spans="1:7" x14ac:dyDescent="0.25">
      <c r="A14" s="7">
        <v>8</v>
      </c>
      <c r="B14" s="8" t="s">
        <v>36</v>
      </c>
      <c r="C14" s="10" t="s">
        <v>7</v>
      </c>
      <c r="D14" s="10">
        <v>2</v>
      </c>
      <c r="E14" s="17">
        <v>2431.89</v>
      </c>
      <c r="F14" s="17">
        <f t="shared" si="0"/>
        <v>4863.78</v>
      </c>
    </row>
    <row r="15" spans="1:7" ht="28.55" x14ac:dyDescent="0.25">
      <c r="A15" s="25">
        <v>9</v>
      </c>
      <c r="B15" s="11" t="s">
        <v>8</v>
      </c>
      <c r="C15" s="10" t="s">
        <v>7</v>
      </c>
      <c r="D15" s="10">
        <v>2</v>
      </c>
      <c r="E15" s="17">
        <v>2431.89</v>
      </c>
      <c r="F15" s="17">
        <f t="shared" si="0"/>
        <v>4863.78</v>
      </c>
    </row>
    <row r="16" spans="1:7" x14ac:dyDescent="0.25">
      <c r="A16" s="7">
        <v>10</v>
      </c>
      <c r="B16" s="8" t="s">
        <v>9</v>
      </c>
      <c r="C16" s="10" t="s">
        <v>7</v>
      </c>
      <c r="D16" s="10">
        <v>2</v>
      </c>
      <c r="E16" s="17">
        <v>4271.3999999999996</v>
      </c>
      <c r="F16" s="17">
        <f t="shared" si="0"/>
        <v>8542.7999999999993</v>
      </c>
    </row>
    <row r="17" spans="1:6" x14ac:dyDescent="0.25">
      <c r="A17" s="25">
        <v>11</v>
      </c>
      <c r="B17" s="8" t="s">
        <v>10</v>
      </c>
      <c r="C17" s="10" t="s">
        <v>7</v>
      </c>
      <c r="D17" s="10">
        <v>2</v>
      </c>
      <c r="E17" s="17">
        <v>300.35000000000002</v>
      </c>
      <c r="F17" s="17">
        <f t="shared" si="0"/>
        <v>600.70000000000005</v>
      </c>
    </row>
    <row r="18" spans="1:6" x14ac:dyDescent="0.25">
      <c r="A18" s="7">
        <v>12</v>
      </c>
      <c r="B18" s="8" t="s">
        <v>11</v>
      </c>
      <c r="C18" s="10" t="s">
        <v>7</v>
      </c>
      <c r="D18" s="10">
        <v>2</v>
      </c>
      <c r="E18" s="17">
        <v>207.85</v>
      </c>
      <c r="F18" s="17">
        <f t="shared" si="0"/>
        <v>415.7</v>
      </c>
    </row>
    <row r="19" spans="1:6" x14ac:dyDescent="0.25">
      <c r="A19" s="25">
        <v>13</v>
      </c>
      <c r="B19" s="8" t="s">
        <v>12</v>
      </c>
      <c r="C19" s="10" t="s">
        <v>7</v>
      </c>
      <c r="D19" s="10">
        <v>2</v>
      </c>
      <c r="E19" s="17">
        <v>88.34</v>
      </c>
      <c r="F19" s="17">
        <f t="shared" si="0"/>
        <v>176.68</v>
      </c>
    </row>
    <row r="20" spans="1:6" ht="28.55" x14ac:dyDescent="0.25">
      <c r="A20" s="7">
        <v>14</v>
      </c>
      <c r="B20" s="11" t="s">
        <v>13</v>
      </c>
      <c r="C20" s="10" t="s">
        <v>7</v>
      </c>
      <c r="D20" s="10">
        <v>2</v>
      </c>
      <c r="E20" s="17">
        <v>779.45</v>
      </c>
      <c r="F20" s="17">
        <f t="shared" si="0"/>
        <v>1558.9</v>
      </c>
    </row>
    <row r="21" spans="1:6" x14ac:dyDescent="0.25">
      <c r="A21" s="25">
        <v>15</v>
      </c>
      <c r="B21" s="8" t="s">
        <v>14</v>
      </c>
      <c r="C21" s="10" t="s">
        <v>7</v>
      </c>
      <c r="D21" s="10">
        <v>2</v>
      </c>
      <c r="E21" s="17">
        <v>1288.69</v>
      </c>
      <c r="F21" s="17">
        <f t="shared" si="0"/>
        <v>2577.38</v>
      </c>
    </row>
    <row r="22" spans="1:6" x14ac:dyDescent="0.25">
      <c r="A22" s="7">
        <v>16</v>
      </c>
      <c r="B22" s="8" t="s">
        <v>15</v>
      </c>
      <c r="C22" s="10" t="s">
        <v>7</v>
      </c>
      <c r="D22" s="10">
        <v>2</v>
      </c>
      <c r="E22" s="17">
        <v>4811.82</v>
      </c>
      <c r="F22" s="17">
        <f t="shared" si="0"/>
        <v>9623.64</v>
      </c>
    </row>
    <row r="23" spans="1:6" x14ac:dyDescent="0.25">
      <c r="A23" s="25">
        <v>17</v>
      </c>
      <c r="B23" s="8" t="s">
        <v>16</v>
      </c>
      <c r="C23" s="10" t="s">
        <v>7</v>
      </c>
      <c r="D23" s="10">
        <v>2</v>
      </c>
      <c r="E23" s="17">
        <v>193.3</v>
      </c>
      <c r="F23" s="17">
        <f t="shared" si="0"/>
        <v>386.6</v>
      </c>
    </row>
    <row r="24" spans="1:6" x14ac:dyDescent="0.25">
      <c r="A24" s="7">
        <v>18</v>
      </c>
      <c r="B24" s="8" t="s">
        <v>17</v>
      </c>
      <c r="C24" s="10" t="s">
        <v>7</v>
      </c>
      <c r="D24" s="10">
        <v>2</v>
      </c>
      <c r="E24" s="17">
        <v>271.25</v>
      </c>
      <c r="F24" s="17">
        <f t="shared" si="0"/>
        <v>542.5</v>
      </c>
    </row>
    <row r="25" spans="1:6" x14ac:dyDescent="0.25">
      <c r="A25" s="25">
        <v>19</v>
      </c>
      <c r="B25" s="8" t="s">
        <v>18</v>
      </c>
      <c r="C25" s="10" t="s">
        <v>7</v>
      </c>
      <c r="D25" s="10">
        <v>1</v>
      </c>
      <c r="E25" s="17">
        <v>1517.33</v>
      </c>
      <c r="F25" s="17">
        <f t="shared" si="0"/>
        <v>1517.33</v>
      </c>
    </row>
    <row r="26" spans="1:6" ht="57.1" x14ac:dyDescent="0.25">
      <c r="A26" s="7">
        <v>20</v>
      </c>
      <c r="B26" s="11" t="s">
        <v>19</v>
      </c>
      <c r="C26" s="10" t="s">
        <v>7</v>
      </c>
      <c r="D26" s="10">
        <v>2</v>
      </c>
      <c r="E26" s="17">
        <v>8542</v>
      </c>
      <c r="F26" s="17">
        <f t="shared" si="0"/>
        <v>17084</v>
      </c>
    </row>
    <row r="27" spans="1:6" x14ac:dyDescent="0.25">
      <c r="A27" s="25">
        <v>21</v>
      </c>
      <c r="B27" s="8" t="s">
        <v>20</v>
      </c>
      <c r="C27" s="10" t="s">
        <v>7</v>
      </c>
      <c r="D27" s="10">
        <v>2</v>
      </c>
      <c r="E27" s="17">
        <v>12783.02</v>
      </c>
      <c r="F27" s="17">
        <f t="shared" si="0"/>
        <v>25566.04</v>
      </c>
    </row>
    <row r="28" spans="1:6" x14ac:dyDescent="0.25">
      <c r="A28" s="7">
        <v>22</v>
      </c>
      <c r="B28" s="8" t="s">
        <v>21</v>
      </c>
      <c r="C28" s="10" t="s">
        <v>7</v>
      </c>
      <c r="D28" s="10">
        <v>1</v>
      </c>
      <c r="E28" s="17">
        <v>8542.7999999999993</v>
      </c>
      <c r="F28" s="17">
        <f t="shared" si="0"/>
        <v>8542.7999999999993</v>
      </c>
    </row>
    <row r="29" spans="1:6" x14ac:dyDescent="0.25">
      <c r="A29" s="25">
        <v>23</v>
      </c>
      <c r="B29" s="8" t="s">
        <v>22</v>
      </c>
      <c r="C29" s="10" t="s">
        <v>7</v>
      </c>
      <c r="D29" s="10">
        <v>1</v>
      </c>
      <c r="E29" s="17">
        <v>3460.77</v>
      </c>
      <c r="F29" s="17">
        <f t="shared" si="0"/>
        <v>3460.77</v>
      </c>
    </row>
    <row r="30" spans="1:6" x14ac:dyDescent="0.25">
      <c r="A30" s="7">
        <v>24</v>
      </c>
      <c r="B30" s="8" t="s">
        <v>37</v>
      </c>
      <c r="C30" s="10" t="s">
        <v>7</v>
      </c>
      <c r="D30" s="10">
        <v>1</v>
      </c>
      <c r="E30" s="17">
        <v>19425.61</v>
      </c>
      <c r="F30" s="17">
        <f t="shared" si="0"/>
        <v>19425.61</v>
      </c>
    </row>
    <row r="31" spans="1:6" x14ac:dyDescent="0.25">
      <c r="A31" s="25">
        <v>25</v>
      </c>
      <c r="B31" s="8" t="s">
        <v>23</v>
      </c>
      <c r="C31" s="10" t="s">
        <v>7</v>
      </c>
      <c r="D31" s="10">
        <v>1</v>
      </c>
      <c r="E31" s="17">
        <v>300.35000000000002</v>
      </c>
      <c r="F31" s="17">
        <f t="shared" si="0"/>
        <v>300.35000000000002</v>
      </c>
    </row>
    <row r="32" spans="1:6" x14ac:dyDescent="0.25">
      <c r="A32" s="7">
        <v>26</v>
      </c>
      <c r="B32" s="8" t="s">
        <v>24</v>
      </c>
      <c r="C32" s="10" t="s">
        <v>7</v>
      </c>
      <c r="D32" s="10">
        <v>2</v>
      </c>
      <c r="E32" s="17">
        <v>1340.66</v>
      </c>
      <c r="F32" s="17">
        <f t="shared" si="0"/>
        <v>2681.32</v>
      </c>
    </row>
    <row r="33" spans="1:9" x14ac:dyDescent="0.25">
      <c r="A33" s="25">
        <v>27</v>
      </c>
      <c r="B33" s="8" t="s">
        <v>25</v>
      </c>
      <c r="C33" s="10" t="s">
        <v>26</v>
      </c>
      <c r="D33" s="10">
        <v>1</v>
      </c>
      <c r="E33" s="17">
        <v>245735.39</v>
      </c>
      <c r="F33" s="17">
        <f t="shared" si="0"/>
        <v>245735.39</v>
      </c>
    </row>
    <row r="34" spans="1:9" x14ac:dyDescent="0.25">
      <c r="A34" s="7">
        <v>28</v>
      </c>
      <c r="B34" s="8" t="s">
        <v>27</v>
      </c>
      <c r="C34" s="10" t="s">
        <v>7</v>
      </c>
      <c r="D34" s="10">
        <v>1</v>
      </c>
      <c r="E34" s="17">
        <v>68.59</v>
      </c>
      <c r="F34" s="17">
        <f t="shared" si="0"/>
        <v>68.59</v>
      </c>
    </row>
    <row r="35" spans="1:9" ht="260.14999999999998" customHeight="1" x14ac:dyDescent="0.25">
      <c r="A35" s="25">
        <v>29</v>
      </c>
      <c r="B35" s="12" t="s">
        <v>28</v>
      </c>
      <c r="C35" s="7" t="s">
        <v>7</v>
      </c>
      <c r="D35" s="7">
        <v>1</v>
      </c>
      <c r="E35" s="18">
        <v>172647.42</v>
      </c>
      <c r="F35" s="22">
        <f t="shared" si="0"/>
        <v>172647.42</v>
      </c>
    </row>
    <row r="36" spans="1:9" ht="16.3" customHeight="1" x14ac:dyDescent="0.25">
      <c r="A36" s="7">
        <v>30</v>
      </c>
      <c r="B36" s="12" t="s">
        <v>38</v>
      </c>
      <c r="C36" s="10" t="s">
        <v>7</v>
      </c>
      <c r="D36" s="10">
        <v>4</v>
      </c>
      <c r="E36" s="18">
        <v>4219.4399999999996</v>
      </c>
      <c r="F36" s="17">
        <f t="shared" si="0"/>
        <v>16877.759999999998</v>
      </c>
      <c r="I36" s="16"/>
    </row>
    <row r="37" spans="1:9" ht="27.85" customHeight="1" x14ac:dyDescent="0.25">
      <c r="A37" s="25">
        <v>31</v>
      </c>
      <c r="B37" s="12" t="s">
        <v>39</v>
      </c>
      <c r="C37" s="10" t="s">
        <v>7</v>
      </c>
      <c r="D37" s="10">
        <v>1</v>
      </c>
      <c r="E37" s="18">
        <v>65806.58</v>
      </c>
      <c r="F37" s="17">
        <f t="shared" si="0"/>
        <v>65806.58</v>
      </c>
    </row>
    <row r="38" spans="1:9" ht="27.85" customHeight="1" x14ac:dyDescent="0.25">
      <c r="A38" s="7">
        <v>32</v>
      </c>
      <c r="B38" s="12" t="s">
        <v>43</v>
      </c>
      <c r="C38" s="10" t="s">
        <v>7</v>
      </c>
      <c r="D38" s="10">
        <v>1</v>
      </c>
      <c r="E38" s="18">
        <v>136185.96</v>
      </c>
      <c r="F38" s="22">
        <f t="shared" si="0"/>
        <v>136185.96</v>
      </c>
    </row>
    <row r="39" spans="1:9" ht="19.7" customHeight="1" x14ac:dyDescent="0.25">
      <c r="A39" s="7"/>
      <c r="B39" s="21" t="s">
        <v>46</v>
      </c>
      <c r="C39" s="10"/>
      <c r="D39" s="10"/>
      <c r="E39" s="18"/>
      <c r="F39" s="17">
        <v>1312354.8999999999</v>
      </c>
    </row>
    <row r="40" spans="1:9" x14ac:dyDescent="0.25">
      <c r="A40" s="7"/>
      <c r="B40" s="13" t="s">
        <v>29</v>
      </c>
      <c r="C40" s="14" t="s">
        <v>30</v>
      </c>
      <c r="D40" s="14">
        <f>D8+D9+D10+D11+D12+D13+D14+D15+D16+D17+D18+D19+D20+D21+D22+D23+D24+D25+D26+D27+D28+D29+D30+D31+D32+D33+D34+D35</f>
        <v>48</v>
      </c>
      <c r="E40" s="14" t="s">
        <v>30</v>
      </c>
      <c r="F40" s="19">
        <f>SUM(F7:F39)</f>
        <v>8651364.3899999987</v>
      </c>
      <c r="G40" s="16"/>
    </row>
    <row r="43" spans="1:9" ht="15.65" x14ac:dyDescent="0.25">
      <c r="B43" s="26" t="s">
        <v>49</v>
      </c>
      <c r="C43" s="27"/>
      <c r="D43" s="27"/>
      <c r="E43" s="27" t="s">
        <v>50</v>
      </c>
      <c r="F43" s="27"/>
    </row>
  </sheetData>
  <mergeCells count="5">
    <mergeCell ref="B5:D5"/>
    <mergeCell ref="C2:F2"/>
    <mergeCell ref="C1:F1"/>
    <mergeCell ref="C3:F3"/>
    <mergeCell ref="C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YULYA</dc:creator>
  <cp:lastModifiedBy>Оксана Соляннікова</cp:lastModifiedBy>
  <cp:lastPrinted>2024-10-15T13:56:01Z</cp:lastPrinted>
  <dcterms:created xsi:type="dcterms:W3CDTF">2021-02-05T08:10:56Z</dcterms:created>
  <dcterms:modified xsi:type="dcterms:W3CDTF">2024-10-16T06:16:04Z</dcterms:modified>
</cp:coreProperties>
</file>